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'!$A$1:$F$54</definedName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<sst xmlns="http://schemas.openxmlformats.org/spreadsheetml/2006/main" count="106" uniqueCount="55">
  <si>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</si>
  <si>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</si>
  <si>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</si>
  <si>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</si>
  <si>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</si>
  <si>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</si>
  <si>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</si>
  <si>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</si>
  <si>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</si>
  <si>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</si>
  <si>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</si>
  <si>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</si>
  <si>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</si>
  <si>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</si>
  <si>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</si>
  <si>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</si>
  <si>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</si>
  <si>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</si>
  <si>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</si>
  <si>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</si>
  <si>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</si>
  <si>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</si>
  <si>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</si>
  <si>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</si>
  <si>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</si>
  <si>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</si>
  <si>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</si>
  <si>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</si>
  <si>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</si>
  <si>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</si>
  <si>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</si>
  <si>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</si>
  <si>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</si>
  <si>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</si>
  <si>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</si>
  <si>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</si>
  <si>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</si>
  <si>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</si>
  <si>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</si>
  <si>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</si>
  <si>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</si>
  <si>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</si>
  <si>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</si>
  <si>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</si>
  <si>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</si>
  <si>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</si>
  <si>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</si>
  <si>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</si>
  <si>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</si>
  <si>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</si>
  <si>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</si>
  <si>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</si>
  <si>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01.01.2021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</si>
  <si>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января 2021 года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</si>
  <si>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01января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</si>
</sst>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4" fontId="11" fillId="33" borderId="12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tabSelected="1" view="pageBreakPreview" zoomScaleSheetLayoutView="100" zoomScalePageLayoutView="0" workbookViewId="0" topLeftCell="A1">
      <selection activeCell="C50" sqref="C50:F5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8" width="9.125" style="26" customWidth="1"/>
    <col min="9" max="16384" width="9.125" style="1" customWidth="1"/>
  </cols>
  <sheetData>
    <row r="1" spans="1:6" ht="66" customHeight="1">
      <c r="A1" s="46" t="s">
        <v>53</v>
      </c>
      <c r="B1" s="46"/>
      <c r="C1" s="46"/>
      <c r="D1" s="46"/>
      <c r="E1" s="46"/>
      <c r="F1" s="46"/>
    </row>
    <row r="2" spans="1:6" ht="19.5" customHeight="1">
      <c r="A2" s="13"/>
      <c r="B2" s="13"/>
      <c r="C2" s="17"/>
      <c r="D2" s="15"/>
      <c r="E2" s="13"/>
      <c r="F2" s="13"/>
    </row>
    <row r="3" spans="1:8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8" t="s">
        <v>2</v>
      </c>
      <c r="F3" s="8" t="s">
        <v>3</v>
      </c>
      <c r="G3" s="27"/>
      <c r="H3" s="27"/>
    </row>
    <row r="4" spans="1:9" ht="15.75">
      <c r="A4" s="9">
        <v>1</v>
      </c>
      <c r="B4" s="12" t="s">
        <v>4</v>
      </c>
      <c r="C4" s="35">
        <v>29804.2</v>
      </c>
      <c r="D4" s="44">
        <v>30216.7</v>
      </c>
      <c r="E4" s="33">
        <f>D4-C4</f>
        <v>412.5</v>
      </c>
      <c r="F4" s="23">
        <f aca="true" t="shared" si="0" ref="F4:F9">ROUND((E4/C4*100),2)</f>
        <v>1.38</v>
      </c>
      <c r="G4" s="28"/>
      <c r="H4" s="29"/>
      <c r="I4" s="38"/>
    </row>
    <row r="5" spans="1:9" ht="15.75">
      <c r="A5" s="9">
        <v>2</v>
      </c>
      <c r="B5" s="12" t="s">
        <v>5</v>
      </c>
      <c r="C5" s="35">
        <v>37425</v>
      </c>
      <c r="D5" s="44">
        <v>37998.6</v>
      </c>
      <c r="E5" s="33">
        <f aca="true" t="shared" si="1" ref="E5:E47">D5-C5</f>
        <v>573.5999999999985</v>
      </c>
      <c r="F5" s="23">
        <f t="shared" si="0"/>
        <v>1.53</v>
      </c>
      <c r="G5" s="28"/>
      <c r="H5" s="29"/>
      <c r="I5" s="38"/>
    </row>
    <row r="6" spans="1:9" ht="15.75">
      <c r="A6" s="9">
        <v>3</v>
      </c>
      <c r="B6" s="12" t="s">
        <v>6</v>
      </c>
      <c r="C6" s="35">
        <v>24414.6</v>
      </c>
      <c r="D6" s="44">
        <v>25406.1</v>
      </c>
      <c r="E6" s="33">
        <f t="shared" si="1"/>
        <v>991.5</v>
      </c>
      <c r="F6" s="23">
        <f t="shared" si="0"/>
        <v>4.06</v>
      </c>
      <c r="G6" s="28"/>
      <c r="H6" s="29"/>
      <c r="I6" s="38"/>
    </row>
    <row r="7" spans="1:9" ht="16.5" customHeight="1">
      <c r="A7" s="9">
        <v>4</v>
      </c>
      <c r="B7" s="12" t="s">
        <v>43</v>
      </c>
      <c r="C7" s="35">
        <v>30929.2</v>
      </c>
      <c r="D7" s="44">
        <v>31295.8</v>
      </c>
      <c r="E7" s="33">
        <f t="shared" si="1"/>
        <v>366.59999999999854</v>
      </c>
      <c r="F7" s="23">
        <f t="shared" si="0"/>
        <v>1.19</v>
      </c>
      <c r="G7" s="28"/>
      <c r="H7" s="29"/>
      <c r="I7" s="38"/>
    </row>
    <row r="8" spans="1:9" ht="15.75">
      <c r="A8" s="9">
        <v>5</v>
      </c>
      <c r="B8" s="12" t="s">
        <v>7</v>
      </c>
      <c r="C8" s="35">
        <v>29500.5</v>
      </c>
      <c r="D8" s="44">
        <v>31320.1</v>
      </c>
      <c r="E8" s="33">
        <f t="shared" si="1"/>
        <v>1819.5999999999985</v>
      </c>
      <c r="F8" s="23">
        <f t="shared" si="0"/>
        <v>6.17</v>
      </c>
      <c r="G8" s="28"/>
      <c r="H8" s="29"/>
      <c r="I8" s="38"/>
    </row>
    <row r="9" spans="1:9" ht="15.75">
      <c r="A9" s="9">
        <v>6</v>
      </c>
      <c r="B9" s="12" t="s">
        <v>8</v>
      </c>
      <c r="C9" s="35">
        <v>26920.8</v>
      </c>
      <c r="D9" s="44">
        <v>31820.7</v>
      </c>
      <c r="E9" s="33">
        <f t="shared" si="1"/>
        <v>4899.9000000000015</v>
      </c>
      <c r="F9" s="23">
        <f t="shared" si="0"/>
        <v>18.2</v>
      </c>
      <c r="G9" s="28"/>
      <c r="H9" s="29"/>
      <c r="I9" s="38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G10" s="30"/>
      <c r="H10" s="29"/>
      <c r="I10" s="38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G11" s="30"/>
      <c r="H11" s="29"/>
      <c r="I11" s="38"/>
    </row>
    <row r="12" spans="1:9" ht="15.75">
      <c r="A12" s="9">
        <v>9</v>
      </c>
      <c r="B12" s="12" t="s">
        <v>11</v>
      </c>
      <c r="C12" s="35">
        <v>27317.4</v>
      </c>
      <c r="D12" s="44">
        <v>27685.6</v>
      </c>
      <c r="E12" s="33">
        <f t="shared" si="1"/>
        <v>368.1999999999971</v>
      </c>
      <c r="F12" s="23">
        <f>ROUND((E12/C12*100),2)</f>
        <v>1.35</v>
      </c>
      <c r="G12" s="28"/>
      <c r="H12" s="29"/>
      <c r="I12" s="38"/>
    </row>
    <row r="13" spans="1:9" ht="15.75">
      <c r="A13" s="9">
        <v>10</v>
      </c>
      <c r="B13" s="12" t="s">
        <v>12</v>
      </c>
      <c r="C13" s="35">
        <v>31266.7</v>
      </c>
      <c r="D13" s="44">
        <v>32344.3</v>
      </c>
      <c r="E13" s="33">
        <f t="shared" si="1"/>
        <v>1077.5999999999985</v>
      </c>
      <c r="F13" s="23">
        <f>ROUND((E13/C13*100),2)</f>
        <v>3.45</v>
      </c>
      <c r="G13" s="28"/>
      <c r="H13" s="29"/>
      <c r="I13" s="38"/>
    </row>
    <row r="14" spans="1:9" ht="17.25" customHeight="1">
      <c r="A14" s="9">
        <v>11</v>
      </c>
      <c r="B14" s="12" t="s">
        <v>44</v>
      </c>
      <c r="C14" s="35">
        <v>30065.6</v>
      </c>
      <c r="D14" s="44">
        <v>30241.8</v>
      </c>
      <c r="E14" s="33">
        <f t="shared" si="1"/>
        <v>176.20000000000073</v>
      </c>
      <c r="F14" s="23">
        <f>ROUND((E14/C14*100),2)</f>
        <v>0.59</v>
      </c>
      <c r="G14" s="28"/>
      <c r="H14" s="29"/>
      <c r="I14" s="38"/>
    </row>
    <row r="15" spans="1:9" ht="15.75">
      <c r="A15" s="9">
        <v>12</v>
      </c>
      <c r="B15" s="12" t="s">
        <v>13</v>
      </c>
      <c r="C15" s="35">
        <v>22108.3</v>
      </c>
      <c r="D15" s="44">
        <v>23593.5</v>
      </c>
      <c r="E15" s="33">
        <f t="shared" si="1"/>
        <v>1485.2000000000007</v>
      </c>
      <c r="F15" s="23">
        <f>ROUND((E15/C15*100),2)</f>
        <v>6.72</v>
      </c>
      <c r="G15" s="28"/>
      <c r="H15" s="29"/>
      <c r="I15" s="38"/>
    </row>
    <row r="16" spans="1:9" ht="15.75">
      <c r="A16" s="9">
        <v>13</v>
      </c>
      <c r="B16" s="12" t="s">
        <v>14</v>
      </c>
      <c r="C16" s="35">
        <v>27922.2</v>
      </c>
      <c r="D16" s="44">
        <v>30602.7</v>
      </c>
      <c r="E16" s="33">
        <f t="shared" si="1"/>
        <v>2680.5</v>
      </c>
      <c r="F16" s="23">
        <f>ROUND((E16/C16*100),2)</f>
        <v>9.6</v>
      </c>
      <c r="G16" s="28"/>
      <c r="H16" s="29"/>
      <c r="I16" s="38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G17" s="30"/>
      <c r="H17" s="29"/>
      <c r="I17" s="38"/>
    </row>
    <row r="18" spans="1:9" ht="15.75">
      <c r="A18" s="9">
        <v>15</v>
      </c>
      <c r="B18" s="12" t="s">
        <v>16</v>
      </c>
      <c r="C18" s="35">
        <v>26600</v>
      </c>
      <c r="D18" s="44">
        <v>26956.7</v>
      </c>
      <c r="E18" s="33">
        <f t="shared" si="1"/>
        <v>356.7000000000007</v>
      </c>
      <c r="F18" s="23">
        <f>ROUND((E18/C18*100),2)</f>
        <v>1.34</v>
      </c>
      <c r="G18" s="28"/>
      <c r="H18" s="29"/>
      <c r="I18" s="38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G19" s="30"/>
      <c r="H19" s="29"/>
      <c r="I19" s="38"/>
    </row>
    <row r="20" spans="1:9" ht="15.75">
      <c r="A20" s="9">
        <v>17</v>
      </c>
      <c r="B20" s="12" t="s">
        <v>18</v>
      </c>
      <c r="C20" s="35">
        <v>24667.4</v>
      </c>
      <c r="D20" s="44">
        <v>25333.3</v>
      </c>
      <c r="E20" s="33">
        <f t="shared" si="1"/>
        <v>665.8999999999978</v>
      </c>
      <c r="F20" s="23">
        <f>ROUND((E20/C20*100),2)</f>
        <v>2.7</v>
      </c>
      <c r="G20" s="28"/>
      <c r="H20" s="29"/>
      <c r="I20" s="38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G21" s="30"/>
      <c r="H21" s="29"/>
      <c r="I21" s="38"/>
    </row>
    <row r="22" spans="1:9" ht="15.75">
      <c r="A22" s="9">
        <v>19</v>
      </c>
      <c r="B22" s="12" t="s">
        <v>20</v>
      </c>
      <c r="C22" s="35">
        <v>25536.1</v>
      </c>
      <c r="D22" s="44">
        <v>27363.9</v>
      </c>
      <c r="E22" s="33">
        <f t="shared" si="1"/>
        <v>1827.800000000003</v>
      </c>
      <c r="F22" s="23">
        <f aca="true" t="shared" si="2" ref="F22:F27">ROUND((E22/C22*100),2)</f>
        <v>7.16</v>
      </c>
      <c r="G22" s="28"/>
      <c r="H22" s="29"/>
      <c r="I22" s="38"/>
    </row>
    <row r="23" spans="1:9" ht="15.75">
      <c r="A23" s="9">
        <v>20</v>
      </c>
      <c r="B23" s="12" t="s">
        <v>21</v>
      </c>
      <c r="C23" s="35">
        <v>26923.3</v>
      </c>
      <c r="D23" s="44">
        <v>28276.3</v>
      </c>
      <c r="E23" s="33">
        <f t="shared" si="1"/>
        <v>1353</v>
      </c>
      <c r="F23" s="23">
        <f t="shared" si="2"/>
        <v>5.03</v>
      </c>
      <c r="G23" s="28"/>
      <c r="H23" s="29"/>
      <c r="I23" s="38"/>
    </row>
    <row r="24" spans="1:9" ht="15.75">
      <c r="A24" s="9">
        <v>21</v>
      </c>
      <c r="B24" s="12" t="s">
        <v>22</v>
      </c>
      <c r="C24" s="35">
        <v>26433.3</v>
      </c>
      <c r="D24" s="44">
        <v>29653.5</v>
      </c>
      <c r="E24" s="33">
        <f t="shared" si="1"/>
        <v>3220.2000000000007</v>
      </c>
      <c r="F24" s="23">
        <f t="shared" si="2"/>
        <v>12.18</v>
      </c>
      <c r="G24" s="28"/>
      <c r="H24" s="29"/>
      <c r="I24" s="38"/>
    </row>
    <row r="25" spans="1:9" ht="15.75">
      <c r="A25" s="9">
        <v>22</v>
      </c>
      <c r="B25" s="12" t="s">
        <v>23</v>
      </c>
      <c r="C25" s="35">
        <v>26854.8</v>
      </c>
      <c r="D25" s="44">
        <v>28372.7</v>
      </c>
      <c r="E25" s="33">
        <f t="shared" si="1"/>
        <v>1517.9000000000015</v>
      </c>
      <c r="F25" s="23">
        <f t="shared" si="2"/>
        <v>5.65</v>
      </c>
      <c r="G25" s="28"/>
      <c r="H25" s="29"/>
      <c r="I25" s="38"/>
    </row>
    <row r="26" spans="1:9" ht="15.75">
      <c r="A26" s="9">
        <v>23</v>
      </c>
      <c r="B26" s="12" t="s">
        <v>24</v>
      </c>
      <c r="C26" s="35">
        <v>27868.8</v>
      </c>
      <c r="D26" s="44">
        <v>27856.7</v>
      </c>
      <c r="E26" s="33">
        <f t="shared" si="1"/>
        <v>-12.099999999998545</v>
      </c>
      <c r="F26" s="23">
        <f t="shared" si="2"/>
        <v>-0.04</v>
      </c>
      <c r="G26" s="28"/>
      <c r="H26" s="29"/>
      <c r="I26" s="38"/>
    </row>
    <row r="27" spans="1:9" ht="15.75">
      <c r="A27" s="9">
        <v>24</v>
      </c>
      <c r="B27" s="12" t="s">
        <v>25</v>
      </c>
      <c r="C27" s="35">
        <v>28482.6</v>
      </c>
      <c r="D27" s="44">
        <v>30697.9</v>
      </c>
      <c r="E27" s="33">
        <f t="shared" si="1"/>
        <v>2215.300000000003</v>
      </c>
      <c r="F27" s="23">
        <f t="shared" si="2"/>
        <v>7.78</v>
      </c>
      <c r="G27" s="28"/>
      <c r="H27" s="29"/>
      <c r="I27" s="38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G28" s="30"/>
      <c r="H28" s="29"/>
      <c r="I28" s="38"/>
    </row>
    <row r="29" spans="1:9" ht="15.75">
      <c r="A29" s="9">
        <v>27</v>
      </c>
      <c r="B29" s="12" t="s">
        <v>48</v>
      </c>
      <c r="C29" s="35">
        <v>33280.8</v>
      </c>
      <c r="D29" s="44">
        <v>36154.5</v>
      </c>
      <c r="E29" s="33">
        <f t="shared" si="1"/>
        <v>2873.699999999997</v>
      </c>
      <c r="F29" s="23">
        <f aca="true" t="shared" si="3" ref="F29:F37">ROUND((E29/C29*100),2)</f>
        <v>8.63</v>
      </c>
      <c r="G29" s="28"/>
      <c r="H29" s="29"/>
      <c r="I29" s="38"/>
    </row>
    <row r="30" spans="1:9" ht="15.75">
      <c r="A30" s="9">
        <v>28</v>
      </c>
      <c r="B30" s="12" t="s">
        <v>27</v>
      </c>
      <c r="C30" s="35">
        <v>26658.3</v>
      </c>
      <c r="D30" s="44">
        <v>28450</v>
      </c>
      <c r="E30" s="33">
        <f t="shared" si="1"/>
        <v>1791.7000000000007</v>
      </c>
      <c r="F30" s="23">
        <f t="shared" si="3"/>
        <v>6.72</v>
      </c>
      <c r="G30" s="28"/>
      <c r="H30" s="29"/>
      <c r="I30" s="38"/>
    </row>
    <row r="31" spans="1:9" ht="15.75">
      <c r="A31" s="9">
        <v>29</v>
      </c>
      <c r="B31" s="12" t="s">
        <v>28</v>
      </c>
      <c r="C31" s="35">
        <v>24278.3</v>
      </c>
      <c r="D31" s="44">
        <v>25133.3</v>
      </c>
      <c r="E31" s="33">
        <f t="shared" si="1"/>
        <v>855</v>
      </c>
      <c r="F31" s="23">
        <f t="shared" si="3"/>
        <v>3.52</v>
      </c>
      <c r="G31" s="28"/>
      <c r="H31" s="29"/>
      <c r="I31" s="38"/>
    </row>
    <row r="32" spans="1:9" ht="15.75">
      <c r="A32" s="9">
        <v>30</v>
      </c>
      <c r="B32" s="12" t="s">
        <v>29</v>
      </c>
      <c r="C32" s="35">
        <v>32971.9</v>
      </c>
      <c r="D32" s="44">
        <v>32975.2</v>
      </c>
      <c r="E32" s="33">
        <f t="shared" si="1"/>
        <v>3.2999999999956344</v>
      </c>
      <c r="F32" s="23">
        <f t="shared" si="3"/>
        <v>0.01</v>
      </c>
      <c r="G32" s="28"/>
      <c r="H32" s="29"/>
      <c r="I32" s="38"/>
    </row>
    <row r="33" spans="1:9" ht="15" customHeight="1">
      <c r="A33" s="9">
        <v>31</v>
      </c>
      <c r="B33" s="12" t="s">
        <v>45</v>
      </c>
      <c r="C33" s="35">
        <v>26103.6</v>
      </c>
      <c r="D33" s="44">
        <v>29050.8</v>
      </c>
      <c r="E33" s="33">
        <f t="shared" si="1"/>
        <v>2947.2000000000007</v>
      </c>
      <c r="F33" s="23">
        <f t="shared" si="3"/>
        <v>11.29</v>
      </c>
      <c r="G33" s="28"/>
      <c r="H33" s="29"/>
      <c r="I33" s="38"/>
    </row>
    <row r="34" spans="1:9" ht="15.75">
      <c r="A34" s="9">
        <v>32</v>
      </c>
      <c r="B34" s="12" t="s">
        <v>30</v>
      </c>
      <c r="C34" s="35">
        <v>29272.2</v>
      </c>
      <c r="D34" s="44">
        <v>32230.6</v>
      </c>
      <c r="E34" s="33">
        <f t="shared" si="1"/>
        <v>2958.399999999998</v>
      </c>
      <c r="F34" s="23">
        <f t="shared" si="3"/>
        <v>10.11</v>
      </c>
      <c r="G34" s="28"/>
      <c r="H34" s="29"/>
      <c r="I34" s="38"/>
    </row>
    <row r="35" spans="1:9" ht="15.75">
      <c r="A35" s="9">
        <v>33</v>
      </c>
      <c r="B35" s="12" t="s">
        <v>31</v>
      </c>
      <c r="C35" s="35">
        <v>38639.6</v>
      </c>
      <c r="D35" s="44">
        <v>38639.6</v>
      </c>
      <c r="E35" s="33">
        <f t="shared" si="1"/>
        <v>0</v>
      </c>
      <c r="F35" s="23">
        <f t="shared" si="3"/>
        <v>0</v>
      </c>
      <c r="G35" s="28"/>
      <c r="H35" s="29"/>
      <c r="I35" s="38"/>
    </row>
    <row r="36" spans="1:9" ht="15.75">
      <c r="A36" s="9">
        <v>34</v>
      </c>
      <c r="B36" s="12" t="s">
        <v>32</v>
      </c>
      <c r="C36" s="35">
        <v>28182.1</v>
      </c>
      <c r="D36" s="44">
        <v>29119.6</v>
      </c>
      <c r="E36" s="33">
        <f t="shared" si="1"/>
        <v>937.5</v>
      </c>
      <c r="F36" s="23">
        <f t="shared" si="3"/>
        <v>3.33</v>
      </c>
      <c r="G36" s="28"/>
      <c r="H36" s="29"/>
      <c r="I36" s="38"/>
    </row>
    <row r="37" spans="1:9" ht="18" customHeight="1">
      <c r="A37" s="9">
        <v>35</v>
      </c>
      <c r="B37" s="12" t="s">
        <v>46</v>
      </c>
      <c r="C37" s="35">
        <v>22194.2</v>
      </c>
      <c r="D37" s="44">
        <v>23244.3</v>
      </c>
      <c r="E37" s="33">
        <f t="shared" si="1"/>
        <v>1050.0999999999985</v>
      </c>
      <c r="F37" s="23">
        <f t="shared" si="3"/>
        <v>4.73</v>
      </c>
      <c r="G37" s="28"/>
      <c r="H37" s="29"/>
      <c r="I37" s="38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G38" s="30"/>
      <c r="H38" s="29"/>
      <c r="I38" s="38"/>
    </row>
    <row r="39" spans="1:9" ht="15.75" customHeight="1">
      <c r="A39" s="9">
        <v>25</v>
      </c>
      <c r="B39" s="12" t="s">
        <v>47</v>
      </c>
      <c r="C39" s="34">
        <v>26298.8</v>
      </c>
      <c r="D39" s="44">
        <v>27332</v>
      </c>
      <c r="E39" s="33">
        <f>D39-C39</f>
        <v>1033.2000000000007</v>
      </c>
      <c r="F39" s="23">
        <f>ROUND((E39/C39*100),2)</f>
        <v>3.93</v>
      </c>
      <c r="G39" s="28"/>
      <c r="H39" s="29"/>
      <c r="I39" s="38"/>
    </row>
    <row r="40" spans="1:9" ht="15.75">
      <c r="A40" s="9">
        <v>37</v>
      </c>
      <c r="B40" s="12" t="s">
        <v>34</v>
      </c>
      <c r="C40" s="34">
        <v>27215.3</v>
      </c>
      <c r="D40" s="44">
        <v>26968.2</v>
      </c>
      <c r="E40" s="33">
        <f t="shared" si="1"/>
        <v>-247.09999999999854</v>
      </c>
      <c r="F40" s="23">
        <f>ROUND((E40/C40*100),2)</f>
        <v>-0.91</v>
      </c>
      <c r="G40" s="28"/>
      <c r="H40" s="29"/>
      <c r="I40" s="38"/>
    </row>
    <row r="41" spans="1:9" ht="15.75">
      <c r="A41" s="9">
        <v>38</v>
      </c>
      <c r="B41" s="12" t="s">
        <v>35</v>
      </c>
      <c r="C41" s="34">
        <v>34543.4</v>
      </c>
      <c r="D41" s="44">
        <v>35498.3</v>
      </c>
      <c r="E41" s="33">
        <f t="shared" si="1"/>
        <v>954.9000000000015</v>
      </c>
      <c r="F41" s="23">
        <f>ROUND((E41/C41*100),2)</f>
        <v>2.76</v>
      </c>
      <c r="G41" s="28"/>
      <c r="H41" s="29"/>
      <c r="I41" s="38"/>
    </row>
    <row r="42" spans="1:9" ht="15.75">
      <c r="A42" s="9">
        <v>39</v>
      </c>
      <c r="B42" s="12" t="s">
        <v>36</v>
      </c>
      <c r="C42" s="35">
        <v>24598.5</v>
      </c>
      <c r="D42" s="44">
        <v>25643.8</v>
      </c>
      <c r="E42" s="33">
        <f t="shared" si="1"/>
        <v>1045.2999999999993</v>
      </c>
      <c r="F42" s="23">
        <f>ROUND((E42/C42*100),2)</f>
        <v>4.25</v>
      </c>
      <c r="G42" s="28"/>
      <c r="H42" s="29"/>
      <c r="I42" s="38"/>
    </row>
    <row r="43" spans="1:9" ht="15.75">
      <c r="A43" s="9">
        <v>40</v>
      </c>
      <c r="B43" s="12" t="s">
        <v>37</v>
      </c>
      <c r="C43" s="34">
        <v>27104</v>
      </c>
      <c r="D43" s="44">
        <v>25514.2</v>
      </c>
      <c r="E43" s="33">
        <f t="shared" si="1"/>
        <v>-1589.7999999999993</v>
      </c>
      <c r="F43" s="23">
        <f>ROUND((E43/C43*100),2)</f>
        <v>-5.87</v>
      </c>
      <c r="G43" s="28"/>
      <c r="H43" s="29"/>
      <c r="I43" s="38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G44" s="30"/>
      <c r="H44" s="29"/>
      <c r="I44" s="38"/>
    </row>
    <row r="45" spans="1:9" ht="15" customHeight="1">
      <c r="A45" s="9">
        <v>42</v>
      </c>
      <c r="B45" s="12" t="s">
        <v>39</v>
      </c>
      <c r="C45" s="34">
        <v>17811.1</v>
      </c>
      <c r="D45" s="44">
        <v>19995.6</v>
      </c>
      <c r="E45" s="33">
        <f t="shared" si="1"/>
        <v>2184.5</v>
      </c>
      <c r="F45" s="23">
        <f>ROUND((E45/C45*100),2)</f>
        <v>12.26</v>
      </c>
      <c r="G45" s="28"/>
      <c r="H45" s="29"/>
      <c r="I45" s="38"/>
    </row>
    <row r="46" spans="1:9" ht="15.75">
      <c r="A46" s="9">
        <v>43</v>
      </c>
      <c r="B46" s="12" t="s">
        <v>40</v>
      </c>
      <c r="C46" s="34">
        <v>22456.3</v>
      </c>
      <c r="D46" s="44">
        <v>24283.9</v>
      </c>
      <c r="E46" s="41">
        <f t="shared" si="1"/>
        <v>1827.6000000000022</v>
      </c>
      <c r="F46" s="40">
        <f>ROUND((E46/C46*100),2)</f>
        <v>8.14</v>
      </c>
      <c r="G46" s="28"/>
      <c r="H46" s="29"/>
      <c r="I46" s="38"/>
    </row>
    <row r="47" spans="1:9" ht="15.75">
      <c r="A47" s="9">
        <v>44</v>
      </c>
      <c r="B47" s="12" t="s">
        <v>41</v>
      </c>
      <c r="C47" s="34">
        <v>31854.4</v>
      </c>
      <c r="D47" s="44">
        <v>31617.2</v>
      </c>
      <c r="E47" s="33">
        <f t="shared" si="1"/>
        <v>-237.20000000000073</v>
      </c>
      <c r="F47" s="23">
        <f>ROUND((E47/C47*100),2)</f>
        <v>-0.74</v>
      </c>
      <c r="G47" s="28"/>
      <c r="H47" s="29"/>
      <c r="I47" s="38"/>
    </row>
    <row r="48" spans="1:6" ht="20.25" customHeight="1">
      <c r="A48" s="13"/>
      <c r="B48" s="14"/>
      <c r="C48" s="13"/>
      <c r="D48" s="18"/>
      <c r="E48" s="42"/>
      <c r="F48" s="16"/>
    </row>
    <row r="49" spans="1:6" ht="18" customHeight="1">
      <c r="A49" s="13"/>
      <c r="B49" s="45" t="s">
        <v>42</v>
      </c>
      <c r="C49" s="45"/>
      <c r="D49" s="18"/>
      <c r="E49" s="42"/>
      <c r="F49" s="16"/>
    </row>
    <row r="50" spans="1:6" ht="15" customHeight="1">
      <c r="A50" s="13"/>
      <c r="B50" s="10" t="s">
        <v>49</v>
      </c>
      <c r="C50" s="25"/>
      <c r="D50" s="39"/>
      <c r="E50" s="42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8" s="4" customFormat="1" ht="6" customHeight="1">
      <c r="D53" s="24"/>
      <c r="G53" s="31"/>
      <c r="H53" s="31"/>
    </row>
    <row r="54" spans="1:8" s="4" customFormat="1" ht="14.25" customHeight="1">
      <c r="A54" s="11"/>
      <c r="B54" s="11"/>
      <c r="C54" s="11"/>
      <c r="D54" s="20"/>
      <c r="E54" s="11"/>
      <c r="F54" s="11"/>
      <c r="G54" s="31"/>
      <c r="H54" s="31"/>
    </row>
    <row r="55" spans="1:8" s="5" customFormat="1" ht="16.5" customHeight="1">
      <c r="A55" s="21"/>
      <c r="B55" s="47"/>
      <c r="C55" s="47"/>
      <c r="D55" s="47"/>
      <c r="E55" s="22"/>
      <c r="F55" s="22"/>
      <c r="G55" s="32"/>
      <c r="H55" s="32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13" dxfId="0" operator="equal" stopIfTrue="1">
      <formula>#REF!</formula>
    </cfRule>
  </conditionalFormatting>
  <conditionalFormatting sqref="C4:C37">
    <cfRule type="cellIs" priority="110" dxfId="0" operator="equal" stopIfTrue="1">
      <formula>#REF!</formula>
    </cfRule>
  </conditionalFormatting>
  <conditionalFormatting sqref="D10">
    <cfRule type="cellIs" priority="24" dxfId="0" operator="equal" stopIfTrue="1">
      <formula>#REF!</formula>
    </cfRule>
  </conditionalFormatting>
  <conditionalFormatting sqref="D11">
    <cfRule type="cellIs" priority="23" dxfId="0" operator="equal" stopIfTrue="1">
      <formula>#REF!</formula>
    </cfRule>
  </conditionalFormatting>
  <conditionalFormatting sqref="D17">
    <cfRule type="cellIs" priority="22" dxfId="0" operator="equal" stopIfTrue="1">
      <formula>#REF!</formula>
    </cfRule>
  </conditionalFormatting>
  <conditionalFormatting sqref="D19">
    <cfRule type="cellIs" priority="21" dxfId="0" operator="equal" stopIfTrue="1">
      <formula>#REF!</formula>
    </cfRule>
  </conditionalFormatting>
  <conditionalFormatting sqref="D21">
    <cfRule type="cellIs" priority="20" dxfId="0" operator="equal" stopIfTrue="1">
      <formula>#REF!</formula>
    </cfRule>
  </conditionalFormatting>
  <conditionalFormatting sqref="D28">
    <cfRule type="cellIs" priority="19" dxfId="0" operator="equal" stopIfTrue="1">
      <formula>#REF!</formula>
    </cfRule>
  </conditionalFormatting>
  <conditionalFormatting sqref="D38">
    <cfRule type="cellIs" priority="18" dxfId="0" operator="equal" stopIfTrue="1">
      <formula>#REF!</formula>
    </cfRule>
  </conditionalFormatting>
  <conditionalFormatting sqref="D44">
    <cfRule type="cellIs" priority="17" dxfId="0" operator="equal" stopIfTrue="1">
      <formula>#REF!</formula>
    </cfRule>
  </conditionalFormatting>
  <conditionalFormatting sqref="D10">
    <cfRule type="cellIs" priority="16" dxfId="0" operator="equal" stopIfTrue="1">
      <formula>#REF!</formula>
    </cfRule>
  </conditionalFormatting>
  <conditionalFormatting sqref="D11">
    <cfRule type="cellIs" priority="15" dxfId="0" operator="equal" stopIfTrue="1">
      <formula>#REF!</formula>
    </cfRule>
  </conditionalFormatting>
  <conditionalFormatting sqref="D17">
    <cfRule type="cellIs" priority="14" dxfId="0" operator="equal" stopIfTrue="1">
      <formula>#REF!</formula>
    </cfRule>
  </conditionalFormatting>
  <conditionalFormatting sqref="D19">
    <cfRule type="cellIs" priority="13" dxfId="0" operator="equal" stopIfTrue="1">
      <formula>#REF!</formula>
    </cfRule>
  </conditionalFormatting>
  <conditionalFormatting sqref="D21">
    <cfRule type="cellIs" priority="12" dxfId="0" operator="equal" stopIfTrue="1">
      <formula>#REF!</formula>
    </cfRule>
  </conditionalFormatting>
  <conditionalFormatting sqref="D28">
    <cfRule type="cellIs" priority="11" dxfId="0" operator="equal" stopIfTrue="1">
      <formula>#REF!</formula>
    </cfRule>
  </conditionalFormatting>
  <conditionalFormatting sqref="D38">
    <cfRule type="cellIs" priority="10" dxfId="0" operator="equal" stopIfTrue="1">
      <formula>#REF!</formula>
    </cfRule>
  </conditionalFormatting>
  <conditionalFormatting sqref="D44">
    <cfRule type="cellIs" priority="9" dxfId="0" operator="equal" stopIfTrue="1">
      <formula>#REF!</formula>
    </cfRule>
  </conditionalFormatting>
  <conditionalFormatting sqref="D44">
    <cfRule type="cellIs" priority="8" dxfId="0" operator="equal" stopIfTrue="1">
      <formula>#REF!</formula>
    </cfRule>
  </conditionalFormatting>
  <conditionalFormatting sqref="D38">
    <cfRule type="cellIs" priority="7" dxfId="0" operator="equal" stopIfTrue="1">
      <formula>#REF!</formula>
    </cfRule>
  </conditionalFormatting>
  <conditionalFormatting sqref="D28">
    <cfRule type="cellIs" priority="6" dxfId="0" operator="equal" stopIfTrue="1">
      <formula>#REF!</formula>
    </cfRule>
  </conditionalFormatting>
  <conditionalFormatting sqref="D10">
    <cfRule type="cellIs" priority="5" dxfId="0" operator="equal" stopIfTrue="1">
      <formula>#REF!</formula>
    </cfRule>
  </conditionalFormatting>
  <conditionalFormatting sqref="D11">
    <cfRule type="cellIs" priority="4" dxfId="0" operator="equal" stopIfTrue="1">
      <formula>#REF!</formula>
    </cfRule>
  </conditionalFormatting>
  <conditionalFormatting sqref="D17">
    <cfRule type="cellIs" priority="3" dxfId="0" operator="equal" stopIfTrue="1">
      <formula>#REF!</formula>
    </cfRule>
  </conditionalFormatting>
  <conditionalFormatting sqref="D19">
    <cfRule type="cellIs" priority="2" dxfId="0" operator="equal" stopIfTrue="1">
      <formula>#REF!</formula>
    </cfRule>
  </conditionalFormatting>
  <conditionalFormatting sqref="D21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view="pageBreakPreview" zoomScaleSheetLayoutView="100" zoomScalePageLayoutView="0" workbookViewId="0" topLeftCell="A1">
      <selection activeCell="C50" sqref="C50:F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6" width="10.75390625" style="1" customWidth="1"/>
    <col min="7" max="7" width="9.125" style="1" customWidth="1"/>
    <col min="8" max="9" width="9.125" style="26" customWidth="1"/>
    <col min="10" max="16384" width="9.125" style="1" customWidth="1"/>
  </cols>
  <sheetData>
    <row r="1" spans="1:6" ht="66" customHeight="1">
      <c r="A1" s="46" t="s">
        <v>54</v>
      </c>
      <c r="B1" s="46"/>
      <c r="C1" s="46"/>
      <c r="D1" s="46"/>
      <c r="E1" s="46"/>
      <c r="F1" s="46"/>
    </row>
    <row r="2" spans="1:6" ht="19.5" customHeight="1">
      <c r="A2" s="13"/>
      <c r="B2" s="13"/>
      <c r="C2" s="17"/>
      <c r="D2" s="15"/>
      <c r="E2" s="13"/>
      <c r="F2" s="13"/>
    </row>
    <row r="3" spans="1:9" s="3" customFormat="1" ht="76.5" customHeight="1">
      <c r="A3" s="6" t="s">
        <v>0</v>
      </c>
      <c r="B3" s="6" t="s">
        <v>1</v>
      </c>
      <c r="C3" s="7" t="s">
        <v>51</v>
      </c>
      <c r="D3" s="7" t="s">
        <v>52</v>
      </c>
      <c r="E3" s="8" t="s">
        <v>2</v>
      </c>
      <c r="F3" s="8" t="s">
        <v>3</v>
      </c>
      <c r="H3" s="27"/>
      <c r="I3" s="27"/>
    </row>
    <row r="4" spans="1:9" ht="15.75">
      <c r="A4" s="9">
        <v>1</v>
      </c>
      <c r="B4" s="12" t="s">
        <v>4</v>
      </c>
      <c r="C4" s="35">
        <v>28025</v>
      </c>
      <c r="D4" s="44">
        <v>29400</v>
      </c>
      <c r="E4" s="33">
        <f>D4-C4</f>
        <v>1375</v>
      </c>
      <c r="F4" s="23">
        <f aca="true" t="shared" si="0" ref="F4:F9">ROUND((E4/C4*100),2)</f>
        <v>4.91</v>
      </c>
      <c r="H4" s="28"/>
      <c r="I4" s="29"/>
    </row>
    <row r="5" spans="1:9" ht="15.75">
      <c r="A5" s="9">
        <v>2</v>
      </c>
      <c r="B5" s="12" t="s">
        <v>5</v>
      </c>
      <c r="C5" s="35">
        <v>34465</v>
      </c>
      <c r="D5" s="44">
        <v>35313.9</v>
      </c>
      <c r="E5" s="33">
        <f aca="true" t="shared" si="1" ref="E5:E50">D5-C5</f>
        <v>848.9000000000015</v>
      </c>
      <c r="F5" s="23">
        <f t="shared" si="0"/>
        <v>2.46</v>
      </c>
      <c r="H5" s="28"/>
      <c r="I5" s="29"/>
    </row>
    <row r="6" spans="1:9" ht="15.75">
      <c r="A6" s="9">
        <v>3</v>
      </c>
      <c r="B6" s="12" t="s">
        <v>6</v>
      </c>
      <c r="C6" s="35">
        <v>23858.6</v>
      </c>
      <c r="D6" s="44">
        <v>24934.1</v>
      </c>
      <c r="E6" s="33">
        <f t="shared" si="1"/>
        <v>1075.5</v>
      </c>
      <c r="F6" s="23">
        <f t="shared" si="0"/>
        <v>4.51</v>
      </c>
      <c r="H6" s="28"/>
      <c r="I6" s="29"/>
    </row>
    <row r="7" spans="1:9" ht="16.5" customHeight="1">
      <c r="A7" s="9">
        <v>4</v>
      </c>
      <c r="B7" s="12" t="s">
        <v>43</v>
      </c>
      <c r="C7" s="35">
        <v>28369.4</v>
      </c>
      <c r="D7" s="44">
        <v>28687.5</v>
      </c>
      <c r="E7" s="33">
        <f t="shared" si="1"/>
        <v>318.09999999999854</v>
      </c>
      <c r="F7" s="23">
        <f t="shared" si="0"/>
        <v>1.12</v>
      </c>
      <c r="H7" s="28"/>
      <c r="I7" s="29"/>
    </row>
    <row r="8" spans="1:9" ht="15.75">
      <c r="A8" s="9">
        <v>5</v>
      </c>
      <c r="B8" s="12" t="s">
        <v>7</v>
      </c>
      <c r="C8" s="35">
        <v>27983.8</v>
      </c>
      <c r="D8" s="44">
        <v>29554</v>
      </c>
      <c r="E8" s="33">
        <f t="shared" si="1"/>
        <v>1570.2000000000007</v>
      </c>
      <c r="F8" s="23">
        <f t="shared" si="0"/>
        <v>5.61</v>
      </c>
      <c r="H8" s="28"/>
      <c r="I8" s="29"/>
    </row>
    <row r="9" spans="1:9" ht="15.75">
      <c r="A9" s="9">
        <v>6</v>
      </c>
      <c r="B9" s="12" t="s">
        <v>8</v>
      </c>
      <c r="C9" s="35">
        <v>26051.899999999998</v>
      </c>
      <c r="D9" s="44">
        <v>30651.5</v>
      </c>
      <c r="E9" s="33">
        <f t="shared" si="1"/>
        <v>4599.600000000002</v>
      </c>
      <c r="F9" s="23">
        <f t="shared" si="0"/>
        <v>17.66</v>
      </c>
      <c r="H9" s="28"/>
      <c r="I9" s="29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H10" s="30"/>
      <c r="I10" s="29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H11" s="30"/>
      <c r="I11" s="29"/>
    </row>
    <row r="12" spans="1:9" ht="15.75">
      <c r="A12" s="9">
        <v>9</v>
      </c>
      <c r="B12" s="12" t="s">
        <v>11</v>
      </c>
      <c r="C12" s="35">
        <v>26875.7</v>
      </c>
      <c r="D12" s="44">
        <v>27412.5</v>
      </c>
      <c r="E12" s="33">
        <f t="shared" si="1"/>
        <v>536.7999999999993</v>
      </c>
      <c r="F12" s="23">
        <f>ROUND((E12/C12*100),2)</f>
        <v>2</v>
      </c>
      <c r="H12" s="28"/>
      <c r="I12" s="29"/>
    </row>
    <row r="13" spans="1:9" ht="15.75">
      <c r="A13" s="9">
        <v>10</v>
      </c>
      <c r="B13" s="12" t="s">
        <v>12</v>
      </c>
      <c r="C13" s="35">
        <v>28585.5</v>
      </c>
      <c r="D13" s="44">
        <v>29741.2</v>
      </c>
      <c r="E13" s="33">
        <f t="shared" si="1"/>
        <v>1155.7000000000007</v>
      </c>
      <c r="F13" s="23">
        <f>ROUND((E13/C13*100),2)</f>
        <v>4.04</v>
      </c>
      <c r="H13" s="28"/>
      <c r="I13" s="29"/>
    </row>
    <row r="14" spans="1:9" ht="17.25" customHeight="1">
      <c r="A14" s="9">
        <v>11</v>
      </c>
      <c r="B14" s="12" t="s">
        <v>44</v>
      </c>
      <c r="C14" s="35">
        <v>27780.6</v>
      </c>
      <c r="D14" s="44">
        <v>27786</v>
      </c>
      <c r="E14" s="33">
        <f t="shared" si="1"/>
        <v>5.400000000001455</v>
      </c>
      <c r="F14" s="23">
        <f>ROUND((E14/C14*100),2)</f>
        <v>0.02</v>
      </c>
      <c r="H14" s="28"/>
      <c r="I14" s="29"/>
    </row>
    <row r="15" spans="1:9" ht="15.75">
      <c r="A15" s="9">
        <v>12</v>
      </c>
      <c r="B15" s="12" t="s">
        <v>13</v>
      </c>
      <c r="C15" s="35">
        <v>21060.989999999998</v>
      </c>
      <c r="D15" s="44">
        <v>22357.1</v>
      </c>
      <c r="E15" s="33">
        <f t="shared" si="1"/>
        <v>1296.1100000000006</v>
      </c>
      <c r="F15" s="23">
        <f>ROUND((E15/C15*100),2)</f>
        <v>6.15</v>
      </c>
      <c r="H15" s="28"/>
      <c r="I15" s="29"/>
    </row>
    <row r="16" spans="1:9" ht="15.75">
      <c r="A16" s="9">
        <v>13</v>
      </c>
      <c r="B16" s="12" t="s">
        <v>14</v>
      </c>
      <c r="C16" s="35">
        <v>25540.5</v>
      </c>
      <c r="D16" s="44">
        <v>26593</v>
      </c>
      <c r="E16" s="33">
        <f t="shared" si="1"/>
        <v>1052.5</v>
      </c>
      <c r="F16" s="23">
        <f>ROUND((E16/C16*100),2)</f>
        <v>4.12</v>
      </c>
      <c r="H16" s="28"/>
      <c r="I16" s="29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H17" s="30"/>
      <c r="I17" s="29"/>
    </row>
    <row r="18" spans="1:9" ht="15.75">
      <c r="A18" s="9">
        <v>15</v>
      </c>
      <c r="B18" s="12" t="s">
        <v>16</v>
      </c>
      <c r="C18" s="35">
        <v>24672.59</v>
      </c>
      <c r="D18" s="44">
        <v>25145</v>
      </c>
      <c r="E18" s="33">
        <f t="shared" si="1"/>
        <v>472.40999999999985</v>
      </c>
      <c r="F18" s="23">
        <f>ROUND((E18/C18*100),2)</f>
        <v>1.91</v>
      </c>
      <c r="H18" s="28"/>
      <c r="I18" s="29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H19" s="30"/>
      <c r="I19" s="29"/>
    </row>
    <row r="20" spans="1:9" ht="15.75">
      <c r="A20" s="9">
        <v>17</v>
      </c>
      <c r="B20" s="12" t="s">
        <v>18</v>
      </c>
      <c r="C20" s="35">
        <v>24667.4</v>
      </c>
      <c r="D20" s="44">
        <v>25333.3</v>
      </c>
      <c r="E20" s="33">
        <f t="shared" si="1"/>
        <v>665.8999999999978</v>
      </c>
      <c r="F20" s="23">
        <f>ROUND((E20/C20*100),2)</f>
        <v>2.7</v>
      </c>
      <c r="H20" s="28"/>
      <c r="I20" s="29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H21" s="30"/>
      <c r="I21" s="29"/>
    </row>
    <row r="22" spans="1:9" ht="15.75">
      <c r="A22" s="9">
        <v>19</v>
      </c>
      <c r="B22" s="12" t="s">
        <v>20</v>
      </c>
      <c r="C22" s="35">
        <v>24222.8</v>
      </c>
      <c r="D22" s="44">
        <v>25286.1</v>
      </c>
      <c r="E22" s="33">
        <f t="shared" si="1"/>
        <v>1063.2999999999993</v>
      </c>
      <c r="F22" s="23">
        <f aca="true" t="shared" si="2" ref="F22:F27">ROUND((E22/C22*100),2)</f>
        <v>4.39</v>
      </c>
      <c r="H22" s="28"/>
      <c r="I22" s="29"/>
    </row>
    <row r="23" spans="1:9" ht="15.75">
      <c r="A23" s="9">
        <v>20</v>
      </c>
      <c r="B23" s="12" t="s">
        <v>21</v>
      </c>
      <c r="C23" s="35">
        <v>25433.3</v>
      </c>
      <c r="D23" s="44">
        <v>26886</v>
      </c>
      <c r="E23" s="33">
        <f t="shared" si="1"/>
        <v>1452.7000000000007</v>
      </c>
      <c r="F23" s="23">
        <f t="shared" si="2"/>
        <v>5.71</v>
      </c>
      <c r="H23" s="28"/>
      <c r="I23" s="29"/>
    </row>
    <row r="24" spans="1:9" ht="15.75">
      <c r="A24" s="9">
        <v>21</v>
      </c>
      <c r="B24" s="12" t="s">
        <v>22</v>
      </c>
      <c r="C24" s="35">
        <v>26205.02</v>
      </c>
      <c r="D24" s="44">
        <v>29225.4</v>
      </c>
      <c r="E24" s="33">
        <f t="shared" si="1"/>
        <v>3020.380000000001</v>
      </c>
      <c r="F24" s="23">
        <f t="shared" si="2"/>
        <v>11.53</v>
      </c>
      <c r="H24" s="28"/>
      <c r="I24" s="29"/>
    </row>
    <row r="25" spans="1:9" ht="15.75">
      <c r="A25" s="9">
        <v>22</v>
      </c>
      <c r="B25" s="12" t="s">
        <v>23</v>
      </c>
      <c r="C25" s="35">
        <v>25042.8</v>
      </c>
      <c r="D25" s="44">
        <v>26293</v>
      </c>
      <c r="E25" s="33">
        <f t="shared" si="1"/>
        <v>1250.2000000000007</v>
      </c>
      <c r="F25" s="23">
        <f t="shared" si="2"/>
        <v>4.99</v>
      </c>
      <c r="H25" s="28"/>
      <c r="I25" s="29"/>
    </row>
    <row r="26" spans="1:9" ht="15.75">
      <c r="A26" s="9">
        <v>23</v>
      </c>
      <c r="B26" s="12" t="s">
        <v>24</v>
      </c>
      <c r="C26" s="35">
        <v>26031.3</v>
      </c>
      <c r="D26" s="44">
        <v>26040</v>
      </c>
      <c r="E26" s="33">
        <f t="shared" si="1"/>
        <v>8.700000000000728</v>
      </c>
      <c r="F26" s="23">
        <f t="shared" si="2"/>
        <v>0.03</v>
      </c>
      <c r="H26" s="28"/>
      <c r="I26" s="29"/>
    </row>
    <row r="27" spans="1:9" ht="15.75">
      <c r="A27" s="9">
        <v>24</v>
      </c>
      <c r="B27" s="12" t="s">
        <v>25</v>
      </c>
      <c r="C27" s="35">
        <v>26935</v>
      </c>
      <c r="D27" s="44">
        <v>27984.9</v>
      </c>
      <c r="E27" s="33">
        <f t="shared" si="1"/>
        <v>1049.9000000000015</v>
      </c>
      <c r="F27" s="23">
        <f t="shared" si="2"/>
        <v>3.9</v>
      </c>
      <c r="H27" s="28"/>
      <c r="I27" s="29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H28" s="30"/>
      <c r="I28" s="29"/>
    </row>
    <row r="29" spans="1:9" ht="15.75">
      <c r="A29" s="9">
        <v>27</v>
      </c>
      <c r="B29" s="12" t="s">
        <v>48</v>
      </c>
      <c r="C29" s="35">
        <v>29436.8</v>
      </c>
      <c r="D29" s="44">
        <v>32572.1</v>
      </c>
      <c r="E29" s="33">
        <f t="shared" si="1"/>
        <v>3135.2999999999993</v>
      </c>
      <c r="F29" s="23">
        <f aca="true" t="shared" si="3" ref="F29:F37">ROUND((E29/C29*100),2)</f>
        <v>10.65</v>
      </c>
      <c r="H29" s="28"/>
      <c r="I29" s="29"/>
    </row>
    <row r="30" spans="1:9" ht="15.75">
      <c r="A30" s="9">
        <v>28</v>
      </c>
      <c r="B30" s="12" t="s">
        <v>27</v>
      </c>
      <c r="C30" s="35">
        <v>23979.1</v>
      </c>
      <c r="D30" s="44">
        <v>25524.4</v>
      </c>
      <c r="E30" s="33">
        <f t="shared" si="1"/>
        <v>1545.300000000003</v>
      </c>
      <c r="F30" s="23">
        <f t="shared" si="3"/>
        <v>6.44</v>
      </c>
      <c r="H30" s="28"/>
      <c r="I30" s="29"/>
    </row>
    <row r="31" spans="1:9" ht="15.75">
      <c r="A31" s="9">
        <v>29</v>
      </c>
      <c r="B31" s="12" t="s">
        <v>28</v>
      </c>
      <c r="C31" s="35">
        <v>20413.5</v>
      </c>
      <c r="D31" s="44">
        <v>20987.5</v>
      </c>
      <c r="E31" s="33">
        <f t="shared" si="1"/>
        <v>574</v>
      </c>
      <c r="F31" s="23">
        <f t="shared" si="3"/>
        <v>2.81</v>
      </c>
      <c r="H31" s="28"/>
      <c r="I31" s="29"/>
    </row>
    <row r="32" spans="1:9" ht="15.75">
      <c r="A32" s="9">
        <v>30</v>
      </c>
      <c r="B32" s="12" t="s">
        <v>29</v>
      </c>
      <c r="C32" s="35">
        <v>29189.54</v>
      </c>
      <c r="D32" s="44">
        <v>29331.2</v>
      </c>
      <c r="E32" s="33">
        <f t="shared" si="1"/>
        <v>141.65999999999985</v>
      </c>
      <c r="F32" s="23">
        <f t="shared" si="3"/>
        <v>0.49</v>
      </c>
      <c r="H32" s="28"/>
      <c r="I32" s="29"/>
    </row>
    <row r="33" spans="1:9" ht="15" customHeight="1">
      <c r="A33" s="9">
        <v>31</v>
      </c>
      <c r="B33" s="12" t="s">
        <v>45</v>
      </c>
      <c r="C33" s="35">
        <v>26103.6</v>
      </c>
      <c r="D33" s="44">
        <v>29050.8</v>
      </c>
      <c r="E33" s="33">
        <f t="shared" si="1"/>
        <v>2947.2000000000007</v>
      </c>
      <c r="F33" s="23">
        <f t="shared" si="3"/>
        <v>11.29</v>
      </c>
      <c r="H33" s="28"/>
      <c r="I33" s="29"/>
    </row>
    <row r="34" spans="1:9" ht="15.75">
      <c r="A34" s="9">
        <v>32</v>
      </c>
      <c r="B34" s="12" t="s">
        <v>30</v>
      </c>
      <c r="C34" s="35">
        <v>26622.2</v>
      </c>
      <c r="D34" s="44">
        <v>29863.9</v>
      </c>
      <c r="E34" s="33">
        <f t="shared" si="1"/>
        <v>3241.7000000000007</v>
      </c>
      <c r="F34" s="23">
        <f t="shared" si="3"/>
        <v>12.18</v>
      </c>
      <c r="H34" s="28"/>
      <c r="I34" s="29"/>
    </row>
    <row r="35" spans="1:9" ht="15.75">
      <c r="A35" s="9">
        <v>33</v>
      </c>
      <c r="B35" s="12" t="s">
        <v>31</v>
      </c>
      <c r="C35" s="35">
        <v>35662.5</v>
      </c>
      <c r="D35" s="44">
        <v>35868.8</v>
      </c>
      <c r="E35" s="33">
        <f t="shared" si="1"/>
        <v>206.3000000000029</v>
      </c>
      <c r="F35" s="23">
        <f t="shared" si="3"/>
        <v>0.58</v>
      </c>
      <c r="H35" s="28"/>
      <c r="I35" s="29"/>
    </row>
    <row r="36" spans="1:9" ht="15.75">
      <c r="A36" s="9">
        <v>34</v>
      </c>
      <c r="B36" s="12" t="s">
        <v>32</v>
      </c>
      <c r="C36" s="35">
        <v>25595.5</v>
      </c>
      <c r="D36" s="44">
        <v>26387.1</v>
      </c>
      <c r="E36" s="33">
        <f t="shared" si="1"/>
        <v>791.5999999999985</v>
      </c>
      <c r="F36" s="23">
        <f t="shared" si="3"/>
        <v>3.09</v>
      </c>
      <c r="H36" s="28"/>
      <c r="I36" s="29"/>
    </row>
    <row r="37" spans="1:9" ht="18" customHeight="1">
      <c r="A37" s="9">
        <v>35</v>
      </c>
      <c r="B37" s="12" t="s">
        <v>46</v>
      </c>
      <c r="C37" s="35">
        <v>22194.2</v>
      </c>
      <c r="D37" s="44">
        <v>23058.8</v>
      </c>
      <c r="E37" s="33">
        <f t="shared" si="1"/>
        <v>864.5999999999985</v>
      </c>
      <c r="F37" s="23">
        <f t="shared" si="3"/>
        <v>3.9</v>
      </c>
      <c r="H37" s="28"/>
      <c r="I37" s="29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H38" s="30"/>
      <c r="I38" s="29"/>
    </row>
    <row r="39" spans="1:9" ht="15.75" customHeight="1">
      <c r="A39" s="9">
        <v>25</v>
      </c>
      <c r="B39" s="12" t="s">
        <v>47</v>
      </c>
      <c r="C39" s="34">
        <v>26298.8</v>
      </c>
      <c r="D39" s="44">
        <v>27332</v>
      </c>
      <c r="E39" s="33">
        <f>D39-C39</f>
        <v>1033.2000000000007</v>
      </c>
      <c r="F39" s="23">
        <f>ROUND((E39/C39*100),2)</f>
        <v>3.93</v>
      </c>
      <c r="H39" s="28"/>
      <c r="I39" s="29"/>
    </row>
    <row r="40" spans="1:9" ht="15.75">
      <c r="A40" s="9">
        <v>37</v>
      </c>
      <c r="B40" s="12" t="s">
        <v>34</v>
      </c>
      <c r="C40" s="34">
        <v>24662.5</v>
      </c>
      <c r="D40" s="44">
        <v>24662.1</v>
      </c>
      <c r="E40" s="33">
        <f t="shared" si="1"/>
        <v>-0.4000000000014552</v>
      </c>
      <c r="F40" s="23">
        <f>ROUND((E40/C40*100),2)</f>
        <v>0</v>
      </c>
      <c r="H40" s="28"/>
      <c r="I40" s="29"/>
    </row>
    <row r="41" spans="1:9" ht="15.75">
      <c r="A41" s="9">
        <v>38</v>
      </c>
      <c r="B41" s="12" t="s">
        <v>35</v>
      </c>
      <c r="C41" s="34">
        <v>31101.7</v>
      </c>
      <c r="D41" s="44">
        <v>32152.6</v>
      </c>
      <c r="E41" s="33">
        <f t="shared" si="1"/>
        <v>1050.8999999999978</v>
      </c>
      <c r="F41" s="23">
        <f>ROUND((E41/C41*100),2)</f>
        <v>3.38</v>
      </c>
      <c r="H41" s="28"/>
      <c r="I41" s="29"/>
    </row>
    <row r="42" spans="1:9" s="36" customFormat="1" ht="15.75">
      <c r="A42" s="9">
        <v>39</v>
      </c>
      <c r="B42" s="12" t="s">
        <v>36</v>
      </c>
      <c r="C42" s="35">
        <v>24598.5</v>
      </c>
      <c r="D42" s="44">
        <v>25643.8</v>
      </c>
      <c r="E42" s="33">
        <f t="shared" si="1"/>
        <v>1045.2999999999993</v>
      </c>
      <c r="F42" s="23">
        <f>ROUND((E42/C42*100),2)</f>
        <v>4.25</v>
      </c>
      <c r="H42" s="37"/>
      <c r="I42" s="29"/>
    </row>
    <row r="43" spans="1:9" ht="15.75">
      <c r="A43" s="9">
        <v>40</v>
      </c>
      <c r="B43" s="12" t="s">
        <v>37</v>
      </c>
      <c r="C43" s="34">
        <v>27104</v>
      </c>
      <c r="D43" s="44">
        <v>25514.2</v>
      </c>
      <c r="E43" s="33">
        <f t="shared" si="1"/>
        <v>-1589.7999999999993</v>
      </c>
      <c r="F43" s="23">
        <f>ROUND((E43/C43*100),2)</f>
        <v>-5.87</v>
      </c>
      <c r="H43" s="28"/>
      <c r="I43" s="29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H44" s="30"/>
      <c r="I44" s="29"/>
    </row>
    <row r="45" spans="1:9" ht="15" customHeight="1">
      <c r="A45" s="9">
        <v>42</v>
      </c>
      <c r="B45" s="12" t="s">
        <v>39</v>
      </c>
      <c r="C45" s="34">
        <v>17811.1</v>
      </c>
      <c r="D45" s="44">
        <v>19995.6</v>
      </c>
      <c r="E45" s="33">
        <f t="shared" si="1"/>
        <v>2184.5</v>
      </c>
      <c r="F45" s="23">
        <f>ROUND((E45/C45*100),2)</f>
        <v>12.26</v>
      </c>
      <c r="H45" s="28"/>
      <c r="I45" s="29"/>
    </row>
    <row r="46" spans="1:9" ht="15.75">
      <c r="A46" s="9">
        <v>43</v>
      </c>
      <c r="B46" s="12" t="s">
        <v>40</v>
      </c>
      <c r="C46" s="34">
        <v>22456.3</v>
      </c>
      <c r="D46" s="44">
        <v>24283.9</v>
      </c>
      <c r="E46" s="33">
        <f t="shared" si="1"/>
        <v>1827.6000000000022</v>
      </c>
      <c r="F46" s="23">
        <f>ROUND((E46/C46*100),2)</f>
        <v>8.14</v>
      </c>
      <c r="H46" s="28"/>
      <c r="I46" s="29"/>
    </row>
    <row r="47" spans="1:9" ht="15.75">
      <c r="A47" s="9">
        <v>44</v>
      </c>
      <c r="B47" s="12" t="s">
        <v>41</v>
      </c>
      <c r="C47" s="34">
        <v>31854.4</v>
      </c>
      <c r="D47" s="44">
        <v>31554.8</v>
      </c>
      <c r="E47" s="33">
        <f t="shared" si="1"/>
        <v>-299.6000000000022</v>
      </c>
      <c r="F47" s="23">
        <f>ROUND((E47/C47*100),2)</f>
        <v>-0.94</v>
      </c>
      <c r="H47" s="28"/>
      <c r="I47" s="29"/>
    </row>
    <row r="48" spans="1:6" ht="20.25" customHeight="1">
      <c r="A48" s="13"/>
      <c r="B48" s="14"/>
      <c r="C48" s="13"/>
      <c r="D48" s="18"/>
      <c r="E48" s="42"/>
      <c r="F48" s="16"/>
    </row>
    <row r="49" spans="1:6" ht="18" customHeight="1">
      <c r="A49" s="13"/>
      <c r="B49" s="45" t="s">
        <v>42</v>
      </c>
      <c r="C49" s="45"/>
      <c r="D49" s="18"/>
      <c r="E49" s="42"/>
      <c r="F49" s="16"/>
    </row>
    <row r="50" spans="1:6" ht="15" customHeight="1">
      <c r="A50" s="13"/>
      <c r="B50" s="10" t="s">
        <v>49</v>
      </c>
      <c r="C50" s="20"/>
      <c r="D50" s="43"/>
      <c r="E50" s="42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9" s="4" customFormat="1" ht="6" customHeight="1">
      <c r="D53" s="24"/>
      <c r="H53" s="31"/>
      <c r="I53" s="31"/>
    </row>
    <row r="54" spans="1:9" s="4" customFormat="1" ht="14.25" customHeight="1">
      <c r="A54" s="11"/>
      <c r="B54" s="11"/>
      <c r="C54" s="11"/>
      <c r="D54" s="20"/>
      <c r="E54" s="11"/>
      <c r="F54" s="11"/>
      <c r="H54" s="31"/>
      <c r="I54" s="31"/>
    </row>
    <row r="55" spans="1:9" s="5" customFormat="1" ht="16.5" customHeight="1">
      <c r="A55" s="21"/>
      <c r="B55" s="47"/>
      <c r="C55" s="47"/>
      <c r="D55" s="47"/>
      <c r="E55" s="22"/>
      <c r="F55" s="22"/>
      <c r="H55" s="32"/>
      <c r="I55" s="32"/>
    </row>
    <row r="56" ht="15" hidden="1"/>
  </sheetData>
  <sheetProtection/>
  <mergeCells count="3">
    <mergeCell ref="A1:F1"/>
    <mergeCell ref="B49:C49"/>
    <mergeCell ref="B55:D55"/>
  </mergeCells>
  <conditionalFormatting sqref="C14:C27 C42">
    <cfRule type="cellIs" priority="114" dxfId="0" operator="equal" stopIfTrue="1">
      <formula>#REF!</formula>
    </cfRule>
  </conditionalFormatting>
  <conditionalFormatting sqref="C4:C37">
    <cfRule type="cellIs" priority="111" dxfId="0" operator="equal" stopIfTrue="1">
      <formula>#REF!</formula>
    </cfRule>
  </conditionalFormatting>
  <conditionalFormatting sqref="D10">
    <cfRule type="cellIs" priority="24" dxfId="0" operator="equal" stopIfTrue="1">
      <formula>#REF!</formula>
    </cfRule>
  </conditionalFormatting>
  <conditionalFormatting sqref="D11">
    <cfRule type="cellIs" priority="23" dxfId="0" operator="equal" stopIfTrue="1">
      <formula>#REF!</formula>
    </cfRule>
  </conditionalFormatting>
  <conditionalFormatting sqref="D17">
    <cfRule type="cellIs" priority="22" dxfId="0" operator="equal" stopIfTrue="1">
      <formula>#REF!</formula>
    </cfRule>
  </conditionalFormatting>
  <conditionalFormatting sqref="D19">
    <cfRule type="cellIs" priority="21" dxfId="0" operator="equal" stopIfTrue="1">
      <formula>#REF!</formula>
    </cfRule>
  </conditionalFormatting>
  <conditionalFormatting sqref="D21">
    <cfRule type="cellIs" priority="20" dxfId="0" operator="equal" stopIfTrue="1">
      <formula>#REF!</formula>
    </cfRule>
  </conditionalFormatting>
  <conditionalFormatting sqref="D28">
    <cfRule type="cellIs" priority="19" dxfId="0" operator="equal" stopIfTrue="1">
      <formula>#REF!</formula>
    </cfRule>
  </conditionalFormatting>
  <conditionalFormatting sqref="D38">
    <cfRule type="cellIs" priority="18" dxfId="0" operator="equal" stopIfTrue="1">
      <formula>#REF!</formula>
    </cfRule>
  </conditionalFormatting>
  <conditionalFormatting sqref="D44">
    <cfRule type="cellIs" priority="17" dxfId="0" operator="equal" stopIfTrue="1">
      <formula>#REF!</formula>
    </cfRule>
  </conditionalFormatting>
  <conditionalFormatting sqref="D10">
    <cfRule type="cellIs" priority="16" dxfId="0" operator="equal" stopIfTrue="1">
      <formula>#REF!</formula>
    </cfRule>
  </conditionalFormatting>
  <conditionalFormatting sqref="D11">
    <cfRule type="cellIs" priority="15" dxfId="0" operator="equal" stopIfTrue="1">
      <formula>#REF!</formula>
    </cfRule>
  </conditionalFormatting>
  <conditionalFormatting sqref="D17">
    <cfRule type="cellIs" priority="14" dxfId="0" operator="equal" stopIfTrue="1">
      <formula>#REF!</formula>
    </cfRule>
  </conditionalFormatting>
  <conditionalFormatting sqref="D19">
    <cfRule type="cellIs" priority="13" dxfId="0" operator="equal" stopIfTrue="1">
      <formula>#REF!</formula>
    </cfRule>
  </conditionalFormatting>
  <conditionalFormatting sqref="D21">
    <cfRule type="cellIs" priority="12" dxfId="0" operator="equal" stopIfTrue="1">
      <formula>#REF!</formula>
    </cfRule>
  </conditionalFormatting>
  <conditionalFormatting sqref="D28">
    <cfRule type="cellIs" priority="11" dxfId="0" operator="equal" stopIfTrue="1">
      <formula>#REF!</formula>
    </cfRule>
  </conditionalFormatting>
  <conditionalFormatting sqref="D38">
    <cfRule type="cellIs" priority="10" dxfId="0" operator="equal" stopIfTrue="1">
      <formula>#REF!</formula>
    </cfRule>
  </conditionalFormatting>
  <conditionalFormatting sqref="D44">
    <cfRule type="cellIs" priority="9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2021-01-11T12:40:25Z</cp:lastPrinted>
  <dcterms:created xsi:type="dcterms:W3CDTF">2014-05-21T12:48:23Z</dcterms:created>
  <dcterms:modified xsi:type="dcterms:W3CDTF">2021-02-01T14:57:25Z</dcterms:modified>
  <cp:category/>
  <cp:version/>
  <cp:contentType/>
  <cp:contentStatus/>
</cp:coreProperties>
</file>